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45155FD6-05D5-4AA9-8225-047DA46C18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8" i="1" l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R65" i="1"/>
  <c r="Q65" i="1"/>
  <c r="Q69" i="1" s="1"/>
  <c r="Q34" i="1" s="1"/>
  <c r="P65" i="1"/>
  <c r="O65" i="1"/>
  <c r="N65" i="1"/>
  <c r="M65" i="1"/>
  <c r="M69" i="1" s="1"/>
  <c r="M34" i="1" s="1"/>
  <c r="L65" i="1"/>
  <c r="K65" i="1"/>
  <c r="J65" i="1"/>
  <c r="I65" i="1"/>
  <c r="I69" i="1" s="1"/>
  <c r="I34" i="1" s="1"/>
  <c r="H65" i="1"/>
  <c r="G65" i="1"/>
  <c r="F65" i="1"/>
  <c r="E65" i="1"/>
  <c r="E69" i="1" s="1"/>
  <c r="E34" i="1" s="1"/>
  <c r="D65" i="1"/>
  <c r="C65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R59" i="1"/>
  <c r="R68" i="1" s="1"/>
  <c r="R58" i="1"/>
  <c r="R67" i="1" s="1"/>
  <c r="R57" i="1"/>
  <c r="R66" i="1" s="1"/>
  <c r="R56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R48" i="1"/>
  <c r="Q48" i="1"/>
  <c r="P48" i="1"/>
  <c r="O48" i="1"/>
  <c r="N48" i="1"/>
  <c r="N52" i="1" s="1"/>
  <c r="N33" i="1" s="1"/>
  <c r="M48" i="1"/>
  <c r="L48" i="1"/>
  <c r="K48" i="1"/>
  <c r="J48" i="1"/>
  <c r="J52" i="1" s="1"/>
  <c r="J33" i="1" s="1"/>
  <c r="I48" i="1"/>
  <c r="H48" i="1"/>
  <c r="G48" i="1"/>
  <c r="F48" i="1"/>
  <c r="F52" i="1" s="1"/>
  <c r="F33" i="1" s="1"/>
  <c r="E48" i="1"/>
  <c r="D48" i="1"/>
  <c r="C48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R42" i="1"/>
  <c r="R51" i="1" s="1"/>
  <c r="R41" i="1"/>
  <c r="R50" i="1" s="1"/>
  <c r="R40" i="1"/>
  <c r="R39" i="1"/>
  <c r="C52" i="1" l="1"/>
  <c r="C33" i="1" s="1"/>
  <c r="G52" i="1"/>
  <c r="G33" i="1" s="1"/>
  <c r="G35" i="1" s="1"/>
  <c r="K52" i="1"/>
  <c r="K33" i="1" s="1"/>
  <c r="K35" i="1" s="1"/>
  <c r="O52" i="1"/>
  <c r="O33" i="1" s="1"/>
  <c r="O35" i="1" s="1"/>
  <c r="F69" i="1"/>
  <c r="F34" i="1" s="1"/>
  <c r="J69" i="1"/>
  <c r="J34" i="1" s="1"/>
  <c r="J35" i="1" s="1"/>
  <c r="N69" i="1"/>
  <c r="N34" i="1" s="1"/>
  <c r="N35" i="1" s="1"/>
  <c r="D52" i="1"/>
  <c r="D33" i="1" s="1"/>
  <c r="R33" i="1" s="1"/>
  <c r="H52" i="1"/>
  <c r="H33" i="1" s="1"/>
  <c r="L52" i="1"/>
  <c r="L33" i="1" s="1"/>
  <c r="L35" i="1" s="1"/>
  <c r="P52" i="1"/>
  <c r="P33" i="1" s="1"/>
  <c r="P35" i="1" s="1"/>
  <c r="C69" i="1"/>
  <c r="C34" i="1" s="1"/>
  <c r="R34" i="1" s="1"/>
  <c r="G69" i="1"/>
  <c r="G34" i="1" s="1"/>
  <c r="K69" i="1"/>
  <c r="K34" i="1" s="1"/>
  <c r="O69" i="1"/>
  <c r="O34" i="1" s="1"/>
  <c r="E52" i="1"/>
  <c r="E33" i="1" s="1"/>
  <c r="E35" i="1" s="1"/>
  <c r="I52" i="1"/>
  <c r="I33" i="1" s="1"/>
  <c r="I35" i="1" s="1"/>
  <c r="M52" i="1"/>
  <c r="M33" i="1" s="1"/>
  <c r="M35" i="1" s="1"/>
  <c r="Q52" i="1"/>
  <c r="Q33" i="1" s="1"/>
  <c r="Q35" i="1" s="1"/>
  <c r="D69" i="1"/>
  <c r="D34" i="1" s="1"/>
  <c r="H69" i="1"/>
  <c r="H34" i="1" s="1"/>
  <c r="L69" i="1"/>
  <c r="L34" i="1" s="1"/>
  <c r="P69" i="1"/>
  <c r="P34" i="1" s="1"/>
  <c r="F35" i="1"/>
  <c r="R52" i="1"/>
  <c r="C35" i="1"/>
  <c r="R69" i="1"/>
  <c r="H35" i="1"/>
  <c r="R43" i="1"/>
  <c r="R60" i="1"/>
  <c r="D35" i="1" l="1"/>
  <c r="C36" i="1"/>
  <c r="D36" i="1" s="1"/>
  <c r="E36" i="1" s="1"/>
  <c r="F36" i="1" s="1"/>
  <c r="G36" i="1" s="1"/>
  <c r="H36" i="1" s="1"/>
  <c r="I36" i="1" s="1"/>
  <c r="J36" i="1" s="1"/>
  <c r="K36" i="1" s="1"/>
  <c r="L36" i="1" s="1"/>
  <c r="M36" i="1" s="1"/>
  <c r="N36" i="1" s="1"/>
  <c r="O36" i="1" s="1"/>
  <c r="P36" i="1" s="1"/>
  <c r="Q36" i="1" s="1"/>
  <c r="R35" i="1"/>
</calcChain>
</file>

<file path=xl/sharedStrings.xml><?xml version="1.0" encoding="utf-8"?>
<sst xmlns="http://schemas.openxmlformats.org/spreadsheetml/2006/main" count="122" uniqueCount="34">
  <si>
    <t>Week</t>
  </si>
  <si>
    <t>Total</t>
  </si>
  <si>
    <t>Detail is Below</t>
  </si>
  <si>
    <t>Equipment</t>
  </si>
  <si>
    <t>Labour</t>
  </si>
  <si>
    <t>Weekly Total</t>
  </si>
  <si>
    <t>Cumulative Total</t>
  </si>
  <si>
    <t>Total Units Installed</t>
  </si>
  <si>
    <t>Total Units</t>
  </si>
  <si>
    <t>Desktop</t>
  </si>
  <si>
    <t>Laptop</t>
  </si>
  <si>
    <t>Tablet</t>
  </si>
  <si>
    <t>Server</t>
  </si>
  <si>
    <t xml:space="preserve"> </t>
  </si>
  <si>
    <t xml:space="preserve">Total </t>
  </si>
  <si>
    <t>Cost per Unit</t>
  </si>
  <si>
    <t>Cost</t>
  </si>
  <si>
    <t>Total Equip Cost</t>
  </si>
  <si>
    <t>Total Days Used</t>
  </si>
  <si>
    <t>Total Days</t>
  </si>
  <si>
    <t>Project Manager</t>
  </si>
  <si>
    <t>Business Analyst</t>
  </si>
  <si>
    <t>Programmer</t>
  </si>
  <si>
    <t>Network Specialist</t>
  </si>
  <si>
    <t>Total Person Days</t>
  </si>
  <si>
    <t>Cost per Day</t>
  </si>
  <si>
    <t>Total Labour Cost</t>
  </si>
  <si>
    <t xml:space="preserve">Cost Summary </t>
  </si>
  <si>
    <t>Equipment Activity</t>
  </si>
  <si>
    <t>Section</t>
  </si>
  <si>
    <t>Equipment Cost Section</t>
  </si>
  <si>
    <t xml:space="preserve">Labour Days </t>
  </si>
  <si>
    <t>Labour Cost Section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</si>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</sst>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9">
    <xf numFmtId="0" fontId="0" fillId="0" borderId="0" xfId="0"/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4" fontId="0" fillId="0" borderId="0" xfId="1" applyNumberFormat="1" applyFont="1" applyAlignment="1">
      <alignment readingOrder="2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1:R69"/>
  <sheetViews>
    <sheetView tabSelected="1" topLeftCell="A32" workbookViewId="0">
      <selection activeCell="W36" sqref="W36"/>
    </sheetView>
  </sheetViews>
  <sheetFormatPr defaultRowHeight="15" x14ac:dyDescent="0.25"/>
  <cols>
    <col min="1" max="1" width="19.7109375" customWidth="1"/>
    <col min="2" max="2" width="15.140625" customWidth="1"/>
  </cols>
  <sheetData>
    <row r="31" spans="1:18" x14ac:dyDescent="0.25">
      <c r="C31" s="2" t="s">
        <v>0</v>
      </c>
      <c r="D31" s="2" t="s">
        <v>0</v>
      </c>
      <c r="E31" s="2" t="s">
        <v>0</v>
      </c>
      <c r="F31" s="2" t="s">
        <v>0</v>
      </c>
      <c r="G31" s="2" t="s">
        <v>0</v>
      </c>
      <c r="H31" s="2" t="s">
        <v>0</v>
      </c>
      <c r="I31" s="2" t="s">
        <v>0</v>
      </c>
      <c r="J31" s="2" t="s">
        <v>0</v>
      </c>
      <c r="K31" s="2" t="s">
        <v>0</v>
      </c>
      <c r="L31" s="2" t="s">
        <v>0</v>
      </c>
      <c r="M31" s="2" t="s">
        <v>0</v>
      </c>
      <c r="N31" s="2" t="s">
        <v>0</v>
      </c>
      <c r="O31" s="2" t="s">
        <v>0</v>
      </c>
      <c r="P31" s="2" t="s">
        <v>0</v>
      </c>
      <c r="Q31" s="2" t="s">
        <v>0</v>
      </c>
      <c r="R31" s="2" t="s">
        <v>1</v>
      </c>
    </row>
    <row r="32" spans="1:18" x14ac:dyDescent="0.25">
      <c r="A32" t="s">
        <v>27</v>
      </c>
      <c r="B32" t="s">
        <v>2</v>
      </c>
      <c r="C32" s="2">
        <v>1</v>
      </c>
      <c r="D32" s="2">
        <v>2</v>
      </c>
      <c r="E32" s="2">
        <v>3</v>
      </c>
      <c r="F32" s="2">
        <v>4</v>
      </c>
      <c r="G32" s="2">
        <v>5</v>
      </c>
      <c r="H32" s="2">
        <v>6</v>
      </c>
      <c r="I32" s="2">
        <v>7</v>
      </c>
      <c r="J32" s="2">
        <v>8</v>
      </c>
      <c r="K32" s="2">
        <v>9</v>
      </c>
      <c r="L32" s="2">
        <v>10</v>
      </c>
      <c r="M32" s="2">
        <v>11</v>
      </c>
      <c r="N32" s="2">
        <v>12</v>
      </c>
      <c r="O32" s="2">
        <v>13</v>
      </c>
      <c r="P32" s="2">
        <v>14</v>
      </c>
      <c r="Q32" s="2">
        <v>15</v>
      </c>
      <c r="R32" s="2"/>
    </row>
    <row r="33" spans="1:18" x14ac:dyDescent="0.25">
      <c r="B33" t="s">
        <v>3</v>
      </c>
      <c r="C33" s="3">
        <f>C52</f>
        <v>0</v>
      </c>
      <c r="D33" s="3">
        <f t="shared" ref="D33:Q33" si="0">D52</f>
        <v>0</v>
      </c>
      <c r="E33" s="3">
        <f t="shared" si="0"/>
        <v>0</v>
      </c>
      <c r="F33" s="3">
        <f t="shared" si="0"/>
        <v>15500</v>
      </c>
      <c r="G33" s="3">
        <f t="shared" si="0"/>
        <v>17500</v>
      </c>
      <c r="H33" s="3">
        <f t="shared" si="0"/>
        <v>63000</v>
      </c>
      <c r="I33" s="3">
        <f t="shared" si="0"/>
        <v>42000</v>
      </c>
      <c r="J33" s="3">
        <f t="shared" si="0"/>
        <v>42000</v>
      </c>
      <c r="K33" s="3">
        <f t="shared" si="0"/>
        <v>42000</v>
      </c>
      <c r="L33" s="3">
        <f t="shared" si="0"/>
        <v>42000</v>
      </c>
      <c r="M33" s="3">
        <f t="shared" si="0"/>
        <v>42000</v>
      </c>
      <c r="N33" s="3">
        <f t="shared" si="0"/>
        <v>9000</v>
      </c>
      <c r="O33" s="3">
        <f t="shared" si="0"/>
        <v>9000</v>
      </c>
      <c r="P33" s="3">
        <f t="shared" si="0"/>
        <v>0</v>
      </c>
      <c r="Q33" s="3">
        <f t="shared" si="0"/>
        <v>0</v>
      </c>
      <c r="R33" s="3">
        <f>SUM(C33:Q33)</f>
        <v>324000</v>
      </c>
    </row>
    <row r="34" spans="1:18" x14ac:dyDescent="0.25">
      <c r="B34" t="s">
        <v>4</v>
      </c>
      <c r="C34" s="4">
        <f>C69</f>
        <v>4500</v>
      </c>
      <c r="D34" s="4">
        <f t="shared" ref="D34:Q34" si="1">D69</f>
        <v>4500</v>
      </c>
      <c r="E34" s="4">
        <f t="shared" si="1"/>
        <v>6000</v>
      </c>
      <c r="F34" s="4">
        <f t="shared" si="1"/>
        <v>6000</v>
      </c>
      <c r="G34" s="4">
        <f t="shared" si="1"/>
        <v>8000</v>
      </c>
      <c r="H34" s="4">
        <f t="shared" si="1"/>
        <v>7200</v>
      </c>
      <c r="I34" s="4">
        <f t="shared" si="1"/>
        <v>6000</v>
      </c>
      <c r="J34" s="4">
        <f t="shared" si="1"/>
        <v>4500</v>
      </c>
      <c r="K34" s="4">
        <f t="shared" si="1"/>
        <v>4500</v>
      </c>
      <c r="L34" s="4">
        <f t="shared" si="1"/>
        <v>4500</v>
      </c>
      <c r="M34" s="4">
        <f t="shared" si="1"/>
        <v>4500</v>
      </c>
      <c r="N34" s="4">
        <f t="shared" si="1"/>
        <v>4500</v>
      </c>
      <c r="O34" s="4">
        <f t="shared" si="1"/>
        <v>4500</v>
      </c>
      <c r="P34" s="4">
        <f t="shared" si="1"/>
        <v>4500</v>
      </c>
      <c r="Q34" s="4">
        <f t="shared" si="1"/>
        <v>4500</v>
      </c>
      <c r="R34" s="3">
        <f t="shared" ref="R34:R35" si="2">SUM(C34:Q34)</f>
        <v>78200</v>
      </c>
    </row>
    <row r="35" spans="1:18" x14ac:dyDescent="0.25">
      <c r="B35" t="s">
        <v>5</v>
      </c>
      <c r="C35" s="3">
        <f>SUM(C33+C34)</f>
        <v>4500</v>
      </c>
      <c r="D35" s="3">
        <f t="shared" ref="D35:Q35" si="3">SUM(D33+D34)</f>
        <v>4500</v>
      </c>
      <c r="E35" s="3">
        <f t="shared" si="3"/>
        <v>6000</v>
      </c>
      <c r="F35" s="3">
        <f t="shared" si="3"/>
        <v>21500</v>
      </c>
      <c r="G35" s="3">
        <f t="shared" si="3"/>
        <v>25500</v>
      </c>
      <c r="H35" s="3">
        <f t="shared" si="3"/>
        <v>70200</v>
      </c>
      <c r="I35" s="3">
        <f t="shared" si="3"/>
        <v>48000</v>
      </c>
      <c r="J35" s="3">
        <f t="shared" si="3"/>
        <v>46500</v>
      </c>
      <c r="K35" s="3">
        <f t="shared" si="3"/>
        <v>46500</v>
      </c>
      <c r="L35" s="3">
        <f t="shared" si="3"/>
        <v>46500</v>
      </c>
      <c r="M35" s="3">
        <f t="shared" si="3"/>
        <v>46500</v>
      </c>
      <c r="N35" s="3">
        <f t="shared" si="3"/>
        <v>13500</v>
      </c>
      <c r="O35" s="3">
        <f t="shared" si="3"/>
        <v>13500</v>
      </c>
      <c r="P35" s="3">
        <f t="shared" si="3"/>
        <v>4500</v>
      </c>
      <c r="Q35" s="3">
        <f t="shared" si="3"/>
        <v>4500</v>
      </c>
      <c r="R35" s="3">
        <f t="shared" si="2"/>
        <v>402200</v>
      </c>
    </row>
    <row r="36" spans="1:18" x14ac:dyDescent="0.25">
      <c r="B36" t="s">
        <v>6</v>
      </c>
      <c r="C36" s="3">
        <f>C35</f>
        <v>4500</v>
      </c>
      <c r="D36" s="3">
        <f>SUM(C36+D35)</f>
        <v>9000</v>
      </c>
      <c r="E36" s="3">
        <f t="shared" ref="E36:Q36" si="4">SUM(D36+E35)</f>
        <v>15000</v>
      </c>
      <c r="F36" s="3">
        <f t="shared" si="4"/>
        <v>36500</v>
      </c>
      <c r="G36" s="3">
        <f t="shared" si="4"/>
        <v>62000</v>
      </c>
      <c r="H36" s="3">
        <f t="shared" si="4"/>
        <v>132200</v>
      </c>
      <c r="I36" s="3">
        <f t="shared" si="4"/>
        <v>180200</v>
      </c>
      <c r="J36" s="3">
        <f t="shared" si="4"/>
        <v>226700</v>
      </c>
      <c r="K36" s="3">
        <f t="shared" si="4"/>
        <v>273200</v>
      </c>
      <c r="L36" s="3">
        <f t="shared" si="4"/>
        <v>319700</v>
      </c>
      <c r="M36" s="3">
        <f t="shared" si="4"/>
        <v>366200</v>
      </c>
      <c r="N36" s="3">
        <f t="shared" si="4"/>
        <v>379700</v>
      </c>
      <c r="O36" s="3">
        <f t="shared" si="4"/>
        <v>393200</v>
      </c>
      <c r="P36" s="3">
        <f t="shared" si="4"/>
        <v>397700</v>
      </c>
      <c r="Q36" s="3">
        <f t="shared" si="4"/>
        <v>402200</v>
      </c>
      <c r="R36" s="2"/>
    </row>
    <row r="37" spans="1:18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5">
      <c r="A38" t="s">
        <v>28</v>
      </c>
      <c r="B38" s="5" t="s">
        <v>7</v>
      </c>
      <c r="R38" t="s">
        <v>8</v>
      </c>
    </row>
    <row r="39" spans="1:18" x14ac:dyDescent="0.25">
      <c r="A39" s="5" t="s">
        <v>29</v>
      </c>
      <c r="B39" t="s">
        <v>9</v>
      </c>
      <c r="C39">
        <v>0</v>
      </c>
      <c r="D39">
        <v>0</v>
      </c>
      <c r="E39">
        <v>0</v>
      </c>
      <c r="F39">
        <v>2</v>
      </c>
      <c r="G39">
        <v>3</v>
      </c>
      <c r="H39">
        <v>5</v>
      </c>
      <c r="I39">
        <v>5</v>
      </c>
      <c r="J39">
        <v>5</v>
      </c>
      <c r="K39">
        <v>5</v>
      </c>
      <c r="L39">
        <v>5</v>
      </c>
      <c r="M39">
        <v>5</v>
      </c>
      <c r="N39">
        <v>0</v>
      </c>
      <c r="O39">
        <v>0</v>
      </c>
      <c r="P39">
        <v>0</v>
      </c>
      <c r="Q39">
        <v>0</v>
      </c>
      <c r="R39">
        <f>SUM(C39:Q39)</f>
        <v>35</v>
      </c>
    </row>
    <row r="40" spans="1:18" x14ac:dyDescent="0.25">
      <c r="B40" t="s">
        <v>10</v>
      </c>
      <c r="C40">
        <v>0</v>
      </c>
      <c r="D40">
        <v>0</v>
      </c>
      <c r="E40">
        <v>0</v>
      </c>
      <c r="F40">
        <v>5</v>
      </c>
      <c r="G40">
        <v>5</v>
      </c>
      <c r="H40">
        <v>10</v>
      </c>
      <c r="I40">
        <v>10</v>
      </c>
      <c r="J40">
        <v>10</v>
      </c>
      <c r="K40">
        <v>10</v>
      </c>
      <c r="L40">
        <v>10</v>
      </c>
      <c r="M40">
        <v>10</v>
      </c>
      <c r="N40">
        <v>0</v>
      </c>
      <c r="O40">
        <v>0</v>
      </c>
      <c r="P40">
        <v>0</v>
      </c>
      <c r="Q40">
        <v>0</v>
      </c>
      <c r="R40">
        <f t="shared" ref="R40:R42" si="5">SUM(C40:Q40)</f>
        <v>70</v>
      </c>
    </row>
    <row r="41" spans="1:18" x14ac:dyDescent="0.25">
      <c r="B41" t="s">
        <v>11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10</v>
      </c>
      <c r="J41">
        <v>10</v>
      </c>
      <c r="K41">
        <v>10</v>
      </c>
      <c r="L41">
        <v>10</v>
      </c>
      <c r="M41">
        <v>10</v>
      </c>
      <c r="N41">
        <v>10</v>
      </c>
      <c r="O41">
        <v>10</v>
      </c>
      <c r="P41">
        <v>0</v>
      </c>
      <c r="Q41">
        <v>0</v>
      </c>
      <c r="R41">
        <f t="shared" si="5"/>
        <v>70</v>
      </c>
    </row>
    <row r="42" spans="1:18" x14ac:dyDescent="0.25">
      <c r="B42" t="s">
        <v>12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5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f t="shared" si="5"/>
        <v>5</v>
      </c>
    </row>
    <row r="43" spans="1:18" x14ac:dyDescent="0.25">
      <c r="B43" s="1" t="s">
        <v>7</v>
      </c>
      <c r="C43">
        <f>SUM(C39:C42)</f>
        <v>0</v>
      </c>
      <c r="D43">
        <f t="shared" ref="D43:R43" si="6">SUM(D39:D42)</f>
        <v>0</v>
      </c>
      <c r="E43">
        <f t="shared" si="6"/>
        <v>0</v>
      </c>
      <c r="F43">
        <f t="shared" si="6"/>
        <v>7</v>
      </c>
      <c r="G43">
        <f t="shared" si="6"/>
        <v>8</v>
      </c>
      <c r="H43">
        <f t="shared" si="6"/>
        <v>20</v>
      </c>
      <c r="I43">
        <f t="shared" si="6"/>
        <v>25</v>
      </c>
      <c r="J43">
        <f t="shared" si="6"/>
        <v>25</v>
      </c>
      <c r="K43">
        <f t="shared" si="6"/>
        <v>25</v>
      </c>
      <c r="L43">
        <f t="shared" si="6"/>
        <v>25</v>
      </c>
      <c r="M43">
        <f t="shared" si="6"/>
        <v>25</v>
      </c>
      <c r="N43">
        <f t="shared" si="6"/>
        <v>10</v>
      </c>
      <c r="O43">
        <f t="shared" si="6"/>
        <v>10</v>
      </c>
      <c r="P43">
        <f t="shared" si="6"/>
        <v>0</v>
      </c>
      <c r="Q43">
        <f t="shared" si="6"/>
        <v>0</v>
      </c>
      <c r="R43">
        <f t="shared" si="6"/>
        <v>180</v>
      </c>
    </row>
    <row r="44" spans="1:18" x14ac:dyDescent="0.25">
      <c r="B44" s="1"/>
    </row>
    <row r="45" spans="1:18" x14ac:dyDescent="0.25">
      <c r="B45" s="1"/>
    </row>
    <row r="46" spans="1:18" x14ac:dyDescent="0.25">
      <c r="A46" s="5" t="s">
        <v>30</v>
      </c>
      <c r="B46" s="1" t="s">
        <v>13</v>
      </c>
      <c r="C46" s="2" t="s">
        <v>14</v>
      </c>
      <c r="D46" s="2" t="s">
        <v>14</v>
      </c>
      <c r="E46" s="2" t="s">
        <v>14</v>
      </c>
      <c r="F46" s="2" t="s">
        <v>14</v>
      </c>
      <c r="G46" s="2" t="s">
        <v>14</v>
      </c>
      <c r="H46" s="2" t="s">
        <v>14</v>
      </c>
      <c r="I46" s="2" t="s">
        <v>14</v>
      </c>
      <c r="J46" s="2" t="s">
        <v>14</v>
      </c>
      <c r="K46" s="2" t="s">
        <v>14</v>
      </c>
      <c r="L46" s="2" t="s">
        <v>14</v>
      </c>
      <c r="M46" s="2" t="s">
        <v>14</v>
      </c>
      <c r="N46" s="2" t="s">
        <v>14</v>
      </c>
      <c r="O46" s="2" t="s">
        <v>14</v>
      </c>
      <c r="P46" s="2" t="s">
        <v>14</v>
      </c>
      <c r="Q46" s="2" t="s">
        <v>14</v>
      </c>
      <c r="R46" s="2" t="s">
        <v>14</v>
      </c>
    </row>
    <row r="47" spans="1:18" x14ac:dyDescent="0.25">
      <c r="A47" t="s">
        <v>15</v>
      </c>
      <c r="B47" s="1" t="s">
        <v>15</v>
      </c>
      <c r="C47" s="6" t="s">
        <v>16</v>
      </c>
      <c r="D47" s="6" t="s">
        <v>16</v>
      </c>
      <c r="E47" s="6" t="s">
        <v>16</v>
      </c>
      <c r="F47" s="6" t="s">
        <v>16</v>
      </c>
      <c r="G47" s="6" t="s">
        <v>16</v>
      </c>
      <c r="H47" s="6" t="s">
        <v>16</v>
      </c>
      <c r="I47" s="6" t="s">
        <v>16</v>
      </c>
      <c r="J47" s="6" t="s">
        <v>16</v>
      </c>
      <c r="K47" s="6" t="s">
        <v>16</v>
      </c>
      <c r="L47" s="6" t="s">
        <v>16</v>
      </c>
      <c r="M47" s="6" t="s">
        <v>16</v>
      </c>
      <c r="N47" s="6" t="s">
        <v>16</v>
      </c>
      <c r="O47" s="6" t="s">
        <v>16</v>
      </c>
      <c r="P47" s="6" t="s">
        <v>16</v>
      </c>
      <c r="Q47" s="6" t="s">
        <v>16</v>
      </c>
      <c r="R47" s="6" t="s">
        <v>16</v>
      </c>
    </row>
    <row r="48" spans="1:18" x14ac:dyDescent="0.25">
      <c r="A48" t="s">
        <v>9</v>
      </c>
      <c r="B48" s="1">
        <v>2000</v>
      </c>
      <c r="C48" s="1">
        <f>$B48*C39</f>
        <v>0</v>
      </c>
      <c r="D48" s="1">
        <f t="shared" ref="D48:R51" si="7">$B48*D39</f>
        <v>0</v>
      </c>
      <c r="E48" s="1">
        <f t="shared" si="7"/>
        <v>0</v>
      </c>
      <c r="F48" s="1">
        <f t="shared" si="7"/>
        <v>4000</v>
      </c>
      <c r="G48" s="1">
        <f t="shared" si="7"/>
        <v>6000</v>
      </c>
      <c r="H48" s="1">
        <f t="shared" si="7"/>
        <v>10000</v>
      </c>
      <c r="I48" s="1">
        <f t="shared" si="7"/>
        <v>10000</v>
      </c>
      <c r="J48" s="1">
        <f t="shared" si="7"/>
        <v>10000</v>
      </c>
      <c r="K48" s="1">
        <f t="shared" si="7"/>
        <v>10000</v>
      </c>
      <c r="L48" s="1">
        <f t="shared" si="7"/>
        <v>10000</v>
      </c>
      <c r="M48" s="1">
        <f t="shared" si="7"/>
        <v>10000</v>
      </c>
      <c r="N48" s="1">
        <f t="shared" si="7"/>
        <v>0</v>
      </c>
      <c r="O48" s="1">
        <f t="shared" si="7"/>
        <v>0</v>
      </c>
      <c r="P48" s="1">
        <f t="shared" si="7"/>
        <v>0</v>
      </c>
      <c r="Q48" s="1">
        <f t="shared" si="7"/>
        <v>0</v>
      </c>
      <c r="R48" s="1">
        <f t="shared" si="7"/>
        <v>70000</v>
      </c>
    </row>
    <row r="49" spans="1:18" x14ac:dyDescent="0.25">
      <c r="A49" t="s">
        <v>10</v>
      </c>
      <c r="B49" s="1">
        <v>2300</v>
      </c>
      <c r="C49" s="1">
        <f>$B49*C40</f>
        <v>0</v>
      </c>
      <c r="D49" s="1">
        <f t="shared" si="7"/>
        <v>0</v>
      </c>
      <c r="E49" s="1">
        <f t="shared" si="7"/>
        <v>0</v>
      </c>
      <c r="F49" s="1">
        <f t="shared" si="7"/>
        <v>11500</v>
      </c>
      <c r="G49" s="1">
        <f t="shared" si="7"/>
        <v>11500</v>
      </c>
      <c r="H49" s="1">
        <f t="shared" si="7"/>
        <v>23000</v>
      </c>
      <c r="I49" s="1">
        <f t="shared" si="7"/>
        <v>23000</v>
      </c>
      <c r="J49" s="1">
        <f t="shared" si="7"/>
        <v>23000</v>
      </c>
      <c r="K49" s="1">
        <f t="shared" si="7"/>
        <v>23000</v>
      </c>
      <c r="L49" s="1">
        <f t="shared" si="7"/>
        <v>23000</v>
      </c>
      <c r="M49" s="1">
        <f t="shared" si="7"/>
        <v>23000</v>
      </c>
      <c r="N49" s="1">
        <f t="shared" si="7"/>
        <v>0</v>
      </c>
      <c r="O49" s="1">
        <f t="shared" si="7"/>
        <v>0</v>
      </c>
      <c r="P49" s="1">
        <f t="shared" si="7"/>
        <v>0</v>
      </c>
      <c r="Q49" s="1">
        <f t="shared" si="7"/>
        <v>0</v>
      </c>
      <c r="R49" s="1">
        <f t="shared" si="7"/>
        <v>161000</v>
      </c>
    </row>
    <row r="50" spans="1:18" x14ac:dyDescent="0.25">
      <c r="A50" t="s">
        <v>11</v>
      </c>
      <c r="B50" s="1">
        <v>900</v>
      </c>
      <c r="C50" s="1">
        <f>$B50*C41</f>
        <v>0</v>
      </c>
      <c r="D50" s="1">
        <f t="shared" si="7"/>
        <v>0</v>
      </c>
      <c r="E50" s="1">
        <f t="shared" si="7"/>
        <v>0</v>
      </c>
      <c r="F50" s="1">
        <f t="shared" si="7"/>
        <v>0</v>
      </c>
      <c r="G50" s="1">
        <f t="shared" si="7"/>
        <v>0</v>
      </c>
      <c r="H50" s="1">
        <f t="shared" si="7"/>
        <v>0</v>
      </c>
      <c r="I50" s="1">
        <f t="shared" si="7"/>
        <v>9000</v>
      </c>
      <c r="J50" s="1">
        <f t="shared" si="7"/>
        <v>9000</v>
      </c>
      <c r="K50" s="1">
        <f t="shared" si="7"/>
        <v>9000</v>
      </c>
      <c r="L50" s="1">
        <f t="shared" si="7"/>
        <v>9000</v>
      </c>
      <c r="M50" s="1">
        <f t="shared" si="7"/>
        <v>9000</v>
      </c>
      <c r="N50" s="1">
        <f t="shared" si="7"/>
        <v>9000</v>
      </c>
      <c r="O50" s="1">
        <f t="shared" si="7"/>
        <v>9000</v>
      </c>
      <c r="P50" s="1">
        <f t="shared" si="7"/>
        <v>0</v>
      </c>
      <c r="Q50" s="1">
        <f t="shared" si="7"/>
        <v>0</v>
      </c>
      <c r="R50" s="1">
        <f t="shared" si="7"/>
        <v>63000</v>
      </c>
    </row>
    <row r="51" spans="1:18" x14ac:dyDescent="0.25">
      <c r="A51" t="s">
        <v>12</v>
      </c>
      <c r="B51" s="1">
        <v>6000</v>
      </c>
      <c r="C51" s="7">
        <f>$B51*C42</f>
        <v>0</v>
      </c>
      <c r="D51" s="7">
        <f t="shared" si="7"/>
        <v>0</v>
      </c>
      <c r="E51" s="7">
        <f t="shared" si="7"/>
        <v>0</v>
      </c>
      <c r="F51" s="7">
        <f t="shared" si="7"/>
        <v>0</v>
      </c>
      <c r="G51" s="7">
        <f t="shared" si="7"/>
        <v>0</v>
      </c>
      <c r="H51" s="7">
        <f t="shared" si="7"/>
        <v>30000</v>
      </c>
      <c r="I51" s="7">
        <f t="shared" si="7"/>
        <v>0</v>
      </c>
      <c r="J51" s="7">
        <f t="shared" si="7"/>
        <v>0</v>
      </c>
      <c r="K51" s="7">
        <f t="shared" si="7"/>
        <v>0</v>
      </c>
      <c r="L51" s="7">
        <f t="shared" si="7"/>
        <v>0</v>
      </c>
      <c r="M51" s="7">
        <f t="shared" si="7"/>
        <v>0</v>
      </c>
      <c r="N51" s="7">
        <f t="shared" si="7"/>
        <v>0</v>
      </c>
      <c r="O51" s="7">
        <f t="shared" si="7"/>
        <v>0</v>
      </c>
      <c r="P51" s="7">
        <f t="shared" si="7"/>
        <v>0</v>
      </c>
      <c r="Q51" s="7">
        <f t="shared" si="7"/>
        <v>0</v>
      </c>
      <c r="R51" s="7">
        <f t="shared" si="7"/>
        <v>30000</v>
      </c>
    </row>
    <row r="52" spans="1:18" x14ac:dyDescent="0.25">
      <c r="B52" s="1" t="s">
        <v>17</v>
      </c>
      <c r="C52" s="8">
        <f>SUM(C48:C51)</f>
        <v>0</v>
      </c>
      <c r="D52" s="8">
        <f t="shared" ref="D52:R52" si="8">SUM(D48:D51)</f>
        <v>0</v>
      </c>
      <c r="E52" s="8">
        <f t="shared" si="8"/>
        <v>0</v>
      </c>
      <c r="F52" s="8">
        <f t="shared" si="8"/>
        <v>15500</v>
      </c>
      <c r="G52" s="8">
        <f t="shared" si="8"/>
        <v>17500</v>
      </c>
      <c r="H52" s="8">
        <f t="shared" si="8"/>
        <v>63000</v>
      </c>
      <c r="I52" s="8">
        <f t="shared" si="8"/>
        <v>42000</v>
      </c>
      <c r="J52" s="8">
        <f t="shared" si="8"/>
        <v>42000</v>
      </c>
      <c r="K52" s="8">
        <f t="shared" si="8"/>
        <v>42000</v>
      </c>
      <c r="L52" s="8">
        <f t="shared" si="8"/>
        <v>42000</v>
      </c>
      <c r="M52" s="8">
        <f t="shared" si="8"/>
        <v>42000</v>
      </c>
      <c r="N52" s="8">
        <f t="shared" si="8"/>
        <v>9000</v>
      </c>
      <c r="O52" s="8">
        <f t="shared" si="8"/>
        <v>9000</v>
      </c>
      <c r="P52" s="8">
        <f t="shared" si="8"/>
        <v>0</v>
      </c>
      <c r="Q52" s="8">
        <f t="shared" si="8"/>
        <v>0</v>
      </c>
      <c r="R52" s="8">
        <f t="shared" si="8"/>
        <v>324000</v>
      </c>
    </row>
    <row r="55" spans="1:18" x14ac:dyDescent="0.25">
      <c r="A55" t="s">
        <v>31</v>
      </c>
      <c r="B55" s="5" t="s">
        <v>18</v>
      </c>
      <c r="R55" t="s">
        <v>19</v>
      </c>
    </row>
    <row r="56" spans="1:18" x14ac:dyDescent="0.25">
      <c r="A56" s="5" t="s">
        <v>29</v>
      </c>
      <c r="B56" t="s">
        <v>20</v>
      </c>
      <c r="C56">
        <v>5</v>
      </c>
      <c r="D56">
        <v>5</v>
      </c>
      <c r="E56">
        <v>5</v>
      </c>
      <c r="F56">
        <v>5</v>
      </c>
      <c r="G56">
        <v>5</v>
      </c>
      <c r="H56">
        <v>5</v>
      </c>
      <c r="I56">
        <v>5</v>
      </c>
      <c r="J56">
        <v>5</v>
      </c>
      <c r="K56">
        <v>5</v>
      </c>
      <c r="L56">
        <v>5</v>
      </c>
      <c r="M56">
        <v>5</v>
      </c>
      <c r="N56">
        <v>5</v>
      </c>
      <c r="O56">
        <v>5</v>
      </c>
      <c r="P56">
        <v>5</v>
      </c>
      <c r="Q56">
        <v>5</v>
      </c>
      <c r="R56">
        <f>SUM(C56:Q56)</f>
        <v>75</v>
      </c>
    </row>
    <row r="57" spans="1:18" x14ac:dyDescent="0.25">
      <c r="B57" t="s">
        <v>21</v>
      </c>
      <c r="C57">
        <v>5</v>
      </c>
      <c r="D57">
        <v>5</v>
      </c>
      <c r="E57">
        <v>5</v>
      </c>
      <c r="F57">
        <v>5</v>
      </c>
      <c r="G57">
        <v>5</v>
      </c>
      <c r="H57">
        <v>3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f t="shared" ref="R57:R59" si="9">SUM(C57:Q57)</f>
        <v>28</v>
      </c>
    </row>
    <row r="58" spans="1:18" x14ac:dyDescent="0.25">
      <c r="B58" t="s">
        <v>22</v>
      </c>
      <c r="C58">
        <v>0</v>
      </c>
      <c r="D58">
        <v>0</v>
      </c>
      <c r="E58">
        <v>5</v>
      </c>
      <c r="F58">
        <v>5</v>
      </c>
      <c r="G58">
        <v>5</v>
      </c>
      <c r="H58">
        <v>5</v>
      </c>
      <c r="I58">
        <v>5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f t="shared" si="9"/>
        <v>25</v>
      </c>
    </row>
    <row r="59" spans="1:18" x14ac:dyDescent="0.25">
      <c r="B59" t="s">
        <v>23</v>
      </c>
      <c r="C59" s="5">
        <v>0</v>
      </c>
      <c r="D59" s="5">
        <v>0</v>
      </c>
      <c r="E59" s="5">
        <v>0</v>
      </c>
      <c r="F59" s="5">
        <v>0</v>
      </c>
      <c r="G59" s="5">
        <v>5</v>
      </c>
      <c r="H59" s="5">
        <v>5</v>
      </c>
      <c r="I59" s="5">
        <v>5</v>
      </c>
      <c r="J59" s="5">
        <v>5</v>
      </c>
      <c r="K59" s="5">
        <v>5</v>
      </c>
      <c r="L59" s="5">
        <v>5</v>
      </c>
      <c r="M59" s="5">
        <v>5</v>
      </c>
      <c r="N59" s="5">
        <v>5</v>
      </c>
      <c r="O59" s="5">
        <v>5</v>
      </c>
      <c r="P59" s="5">
        <v>5</v>
      </c>
      <c r="Q59" s="5">
        <v>5</v>
      </c>
      <c r="R59" s="5">
        <f t="shared" si="9"/>
        <v>55</v>
      </c>
    </row>
    <row r="60" spans="1:18" x14ac:dyDescent="0.25">
      <c r="B60" s="1" t="s">
        <v>24</v>
      </c>
      <c r="C60">
        <f>SUM(C56:C59)</f>
        <v>10</v>
      </c>
      <c r="D60">
        <f t="shared" ref="D60:R60" si="10">SUM(D56:D59)</f>
        <v>10</v>
      </c>
      <c r="E60">
        <f t="shared" si="10"/>
        <v>15</v>
      </c>
      <c r="F60">
        <f t="shared" si="10"/>
        <v>15</v>
      </c>
      <c r="G60">
        <f t="shared" si="10"/>
        <v>20</v>
      </c>
      <c r="H60">
        <f t="shared" si="10"/>
        <v>18</v>
      </c>
      <c r="I60">
        <f t="shared" si="10"/>
        <v>15</v>
      </c>
      <c r="J60">
        <f t="shared" si="10"/>
        <v>10</v>
      </c>
      <c r="K60">
        <f t="shared" si="10"/>
        <v>10</v>
      </c>
      <c r="L60">
        <f t="shared" si="10"/>
        <v>10</v>
      </c>
      <c r="M60">
        <f t="shared" si="10"/>
        <v>10</v>
      </c>
      <c r="N60">
        <f t="shared" si="10"/>
        <v>10</v>
      </c>
      <c r="O60">
        <f t="shared" si="10"/>
        <v>10</v>
      </c>
      <c r="P60">
        <f t="shared" si="10"/>
        <v>10</v>
      </c>
      <c r="Q60">
        <f t="shared" si="10"/>
        <v>10</v>
      </c>
      <c r="R60">
        <f t="shared" si="10"/>
        <v>183</v>
      </c>
    </row>
    <row r="61" spans="1:18" x14ac:dyDescent="0.25">
      <c r="B61" s="1"/>
    </row>
    <row r="62" spans="1:18" x14ac:dyDescent="0.25">
      <c r="B62" s="1"/>
    </row>
    <row r="63" spans="1:18" x14ac:dyDescent="0.25">
      <c r="A63" s="5" t="s">
        <v>32</v>
      </c>
      <c r="B63" s="1" t="s">
        <v>13</v>
      </c>
      <c r="C63" s="2" t="s">
        <v>14</v>
      </c>
      <c r="D63" s="2" t="s">
        <v>14</v>
      </c>
      <c r="E63" s="2" t="s">
        <v>14</v>
      </c>
      <c r="F63" s="2" t="s">
        <v>14</v>
      </c>
      <c r="G63" s="2" t="s">
        <v>14</v>
      </c>
      <c r="H63" s="2" t="s">
        <v>14</v>
      </c>
      <c r="I63" s="2" t="s">
        <v>14</v>
      </c>
      <c r="J63" s="2" t="s">
        <v>14</v>
      </c>
      <c r="K63" s="2" t="s">
        <v>14</v>
      </c>
      <c r="L63" s="2" t="s">
        <v>14</v>
      </c>
      <c r="M63" s="2" t="s">
        <v>14</v>
      </c>
      <c r="N63" s="2" t="s">
        <v>14</v>
      </c>
      <c r="O63" s="2" t="s">
        <v>14</v>
      </c>
      <c r="P63" s="2" t="s">
        <v>14</v>
      </c>
      <c r="Q63" s="2" t="s">
        <v>14</v>
      </c>
      <c r="R63" s="2" t="s">
        <v>14</v>
      </c>
    </row>
    <row r="64" spans="1:18" x14ac:dyDescent="0.25">
      <c r="A64" t="s">
        <v>33</v>
      </c>
      <c r="B64" s="1" t="s">
        <v>25</v>
      </c>
      <c r="C64" s="6" t="s">
        <v>16</v>
      </c>
      <c r="D64" s="6" t="s">
        <v>16</v>
      </c>
      <c r="E64" s="6" t="s">
        <v>16</v>
      </c>
      <c r="F64" s="6" t="s">
        <v>16</v>
      </c>
      <c r="G64" s="6" t="s">
        <v>16</v>
      </c>
      <c r="H64" s="6" t="s">
        <v>16</v>
      </c>
      <c r="I64" s="6" t="s">
        <v>16</v>
      </c>
      <c r="J64" s="6" t="s">
        <v>16</v>
      </c>
      <c r="K64" s="6" t="s">
        <v>16</v>
      </c>
      <c r="L64" s="6" t="s">
        <v>16</v>
      </c>
      <c r="M64" s="6" t="s">
        <v>16</v>
      </c>
      <c r="N64" s="6" t="s">
        <v>16</v>
      </c>
      <c r="O64" s="6" t="s">
        <v>16</v>
      </c>
      <c r="P64" s="6" t="s">
        <v>16</v>
      </c>
      <c r="Q64" s="6" t="s">
        <v>16</v>
      </c>
      <c r="R64" s="6" t="s">
        <v>16</v>
      </c>
    </row>
    <row r="65" spans="1:18" x14ac:dyDescent="0.25">
      <c r="A65" t="s">
        <v>20</v>
      </c>
      <c r="B65" s="1">
        <v>500</v>
      </c>
      <c r="C65" s="1">
        <f>$B65*C56</f>
        <v>2500</v>
      </c>
      <c r="D65" s="1">
        <f t="shared" ref="D65:R68" si="11">$B65*D56</f>
        <v>2500</v>
      </c>
      <c r="E65" s="1">
        <f t="shared" si="11"/>
        <v>2500</v>
      </c>
      <c r="F65" s="1">
        <f t="shared" si="11"/>
        <v>2500</v>
      </c>
      <c r="G65" s="1">
        <f t="shared" si="11"/>
        <v>2500</v>
      </c>
      <c r="H65" s="1">
        <f t="shared" si="11"/>
        <v>2500</v>
      </c>
      <c r="I65" s="1">
        <f t="shared" si="11"/>
        <v>2500</v>
      </c>
      <c r="J65" s="1">
        <f t="shared" si="11"/>
        <v>2500</v>
      </c>
      <c r="K65" s="1">
        <f t="shared" si="11"/>
        <v>2500</v>
      </c>
      <c r="L65" s="1">
        <f t="shared" si="11"/>
        <v>2500</v>
      </c>
      <c r="M65" s="1">
        <f t="shared" si="11"/>
        <v>2500</v>
      </c>
      <c r="N65" s="1">
        <f t="shared" si="11"/>
        <v>2500</v>
      </c>
      <c r="O65" s="1">
        <f t="shared" si="11"/>
        <v>2500</v>
      </c>
      <c r="P65" s="1">
        <f t="shared" si="11"/>
        <v>2500</v>
      </c>
      <c r="Q65" s="1">
        <f t="shared" si="11"/>
        <v>2500</v>
      </c>
      <c r="R65" s="1">
        <f t="shared" si="11"/>
        <v>37500</v>
      </c>
    </row>
    <row r="66" spans="1:18" x14ac:dyDescent="0.25">
      <c r="A66" t="s">
        <v>21</v>
      </c>
      <c r="B66" s="1">
        <v>400</v>
      </c>
      <c r="C66" s="1">
        <f>$B66*C57</f>
        <v>2000</v>
      </c>
      <c r="D66" s="1">
        <f t="shared" si="11"/>
        <v>2000</v>
      </c>
      <c r="E66" s="1">
        <f t="shared" si="11"/>
        <v>2000</v>
      </c>
      <c r="F66" s="1">
        <f t="shared" si="11"/>
        <v>2000</v>
      </c>
      <c r="G66" s="1">
        <f t="shared" si="11"/>
        <v>2000</v>
      </c>
      <c r="H66" s="1">
        <f t="shared" si="11"/>
        <v>1200</v>
      </c>
      <c r="I66" s="1">
        <f t="shared" si="11"/>
        <v>0</v>
      </c>
      <c r="J66" s="1">
        <f t="shared" si="11"/>
        <v>0</v>
      </c>
      <c r="K66" s="1">
        <f t="shared" si="11"/>
        <v>0</v>
      </c>
      <c r="L66" s="1">
        <f t="shared" si="11"/>
        <v>0</v>
      </c>
      <c r="M66" s="1">
        <f t="shared" si="11"/>
        <v>0</v>
      </c>
      <c r="N66" s="1">
        <f t="shared" si="11"/>
        <v>0</v>
      </c>
      <c r="O66" s="1">
        <f t="shared" si="11"/>
        <v>0</v>
      </c>
      <c r="P66" s="1">
        <f t="shared" si="11"/>
        <v>0</v>
      </c>
      <c r="Q66" s="1">
        <f t="shared" si="11"/>
        <v>0</v>
      </c>
      <c r="R66" s="1">
        <f t="shared" si="11"/>
        <v>11200</v>
      </c>
    </row>
    <row r="67" spans="1:18" x14ac:dyDescent="0.25">
      <c r="A67" t="s">
        <v>22</v>
      </c>
      <c r="B67" s="1">
        <v>300</v>
      </c>
      <c r="C67" s="1">
        <f>$B67*C58</f>
        <v>0</v>
      </c>
      <c r="D67" s="1">
        <f t="shared" si="11"/>
        <v>0</v>
      </c>
      <c r="E67" s="1">
        <f t="shared" si="11"/>
        <v>1500</v>
      </c>
      <c r="F67" s="1">
        <f t="shared" si="11"/>
        <v>1500</v>
      </c>
      <c r="G67" s="1">
        <f t="shared" si="11"/>
        <v>1500</v>
      </c>
      <c r="H67" s="1">
        <f t="shared" si="11"/>
        <v>1500</v>
      </c>
      <c r="I67" s="1">
        <f t="shared" si="11"/>
        <v>1500</v>
      </c>
      <c r="J67" s="1">
        <f t="shared" si="11"/>
        <v>0</v>
      </c>
      <c r="K67" s="1">
        <f t="shared" si="11"/>
        <v>0</v>
      </c>
      <c r="L67" s="1">
        <f t="shared" si="11"/>
        <v>0</v>
      </c>
      <c r="M67" s="1">
        <f t="shared" si="11"/>
        <v>0</v>
      </c>
      <c r="N67" s="1">
        <f t="shared" si="11"/>
        <v>0</v>
      </c>
      <c r="O67" s="1">
        <f t="shared" si="11"/>
        <v>0</v>
      </c>
      <c r="P67" s="1">
        <f t="shared" si="11"/>
        <v>0</v>
      </c>
      <c r="Q67" s="1">
        <f t="shared" si="11"/>
        <v>0</v>
      </c>
      <c r="R67" s="1">
        <f t="shared" si="11"/>
        <v>7500</v>
      </c>
    </row>
    <row r="68" spans="1:18" x14ac:dyDescent="0.25">
      <c r="A68" t="s">
        <v>23</v>
      </c>
      <c r="B68" s="7">
        <v>400</v>
      </c>
      <c r="C68" s="7">
        <f>$B68*C59</f>
        <v>0</v>
      </c>
      <c r="D68" s="7">
        <f t="shared" si="11"/>
        <v>0</v>
      </c>
      <c r="E68" s="7">
        <f t="shared" si="11"/>
        <v>0</v>
      </c>
      <c r="F68" s="7">
        <f t="shared" si="11"/>
        <v>0</v>
      </c>
      <c r="G68" s="7">
        <f t="shared" si="11"/>
        <v>2000</v>
      </c>
      <c r="H68" s="7">
        <f t="shared" si="11"/>
        <v>2000</v>
      </c>
      <c r="I68" s="7">
        <f t="shared" si="11"/>
        <v>2000</v>
      </c>
      <c r="J68" s="7">
        <f t="shared" si="11"/>
        <v>2000</v>
      </c>
      <c r="K68" s="7">
        <f t="shared" si="11"/>
        <v>2000</v>
      </c>
      <c r="L68" s="7">
        <f t="shared" si="11"/>
        <v>2000</v>
      </c>
      <c r="M68" s="7">
        <f t="shared" si="11"/>
        <v>2000</v>
      </c>
      <c r="N68" s="7">
        <f t="shared" si="11"/>
        <v>2000</v>
      </c>
      <c r="O68" s="7">
        <f t="shared" si="11"/>
        <v>2000</v>
      </c>
      <c r="P68" s="7">
        <f t="shared" si="11"/>
        <v>2000</v>
      </c>
      <c r="Q68" s="7">
        <f t="shared" si="11"/>
        <v>2000</v>
      </c>
      <c r="R68" s="7">
        <f t="shared" si="11"/>
        <v>22000</v>
      </c>
    </row>
    <row r="69" spans="1:18" x14ac:dyDescent="0.25">
      <c r="B69" s="1" t="s">
        <v>26</v>
      </c>
      <c r="C69" s="8">
        <f>SUM(C65:C68)</f>
        <v>4500</v>
      </c>
      <c r="D69" s="8">
        <f t="shared" ref="D69:R69" si="12">SUM(D65:D68)</f>
        <v>4500</v>
      </c>
      <c r="E69" s="8">
        <f t="shared" si="12"/>
        <v>6000</v>
      </c>
      <c r="F69" s="8">
        <f t="shared" si="12"/>
        <v>6000</v>
      </c>
      <c r="G69" s="8">
        <f t="shared" si="12"/>
        <v>8000</v>
      </c>
      <c r="H69" s="8">
        <f t="shared" si="12"/>
        <v>7200</v>
      </c>
      <c r="I69" s="8">
        <f t="shared" si="12"/>
        <v>6000</v>
      </c>
      <c r="J69" s="8">
        <f t="shared" si="12"/>
        <v>4500</v>
      </c>
      <c r="K69" s="8">
        <f t="shared" si="12"/>
        <v>4500</v>
      </c>
      <c r="L69" s="8">
        <f t="shared" si="12"/>
        <v>4500</v>
      </c>
      <c r="M69" s="8">
        <f t="shared" si="12"/>
        <v>4500</v>
      </c>
      <c r="N69" s="8">
        <f t="shared" si="12"/>
        <v>4500</v>
      </c>
      <c r="O69" s="8">
        <f t="shared" si="12"/>
        <v>4500</v>
      </c>
      <c r="P69" s="8">
        <f t="shared" si="12"/>
        <v>4500</v>
      </c>
      <c r="Q69" s="8">
        <f t="shared" si="12"/>
        <v>4500</v>
      </c>
      <c r="R69" s="8">
        <f t="shared" si="12"/>
        <v>78200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2024-02-28T19:24:52Z</dcterms:modified>
</cp:coreProperties>
</file>